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8195" windowHeight="9015" activeTab="1"/>
  </bookViews>
  <sheets>
    <sheet name="ประเมินโดยผู้เชี่ยวชาญ" sheetId="4" r:id="rId1"/>
    <sheet name="ประเมินโดยผู้เรียน" sheetId="5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L24" i="5" l="1"/>
  <c r="K23" i="5"/>
  <c r="J23" i="5"/>
  <c r="L23" i="5"/>
  <c r="K22" i="5"/>
  <c r="J22" i="5"/>
  <c r="L22" i="5"/>
  <c r="K21" i="5"/>
  <c r="J21" i="5"/>
  <c r="L21" i="5"/>
  <c r="K20" i="5"/>
  <c r="J20" i="5"/>
  <c r="L20" i="5"/>
  <c r="K19" i="5"/>
  <c r="J19" i="5"/>
  <c r="L19" i="5"/>
  <c r="K18" i="5"/>
  <c r="J18" i="5"/>
  <c r="L18" i="5"/>
  <c r="K17" i="5"/>
  <c r="J17" i="5"/>
  <c r="L17" i="5"/>
  <c r="K16" i="5"/>
  <c r="J16" i="5"/>
  <c r="L16" i="5"/>
  <c r="K15" i="5"/>
  <c r="J15" i="5"/>
  <c r="L15" i="5"/>
  <c r="K14" i="5"/>
  <c r="J14" i="5"/>
  <c r="L14" i="5"/>
  <c r="K13" i="5"/>
  <c r="J13" i="5"/>
  <c r="L13" i="5"/>
  <c r="K12" i="5"/>
  <c r="J12" i="5"/>
  <c r="L12" i="5"/>
  <c r="K11" i="5"/>
  <c r="J11" i="5"/>
  <c r="L11" i="5"/>
  <c r="K10" i="5"/>
  <c r="J10" i="5"/>
  <c r="L10" i="5"/>
  <c r="K9" i="5"/>
  <c r="J9" i="5"/>
  <c r="L9" i="5"/>
  <c r="K8" i="5"/>
  <c r="J8" i="5"/>
  <c r="L8" i="5"/>
  <c r="K7" i="5"/>
  <c r="J7" i="5"/>
  <c r="L7" i="5"/>
  <c r="K6" i="5"/>
  <c r="J6" i="5"/>
  <c r="L6" i="5"/>
  <c r="K5" i="5"/>
  <c r="J5" i="5"/>
  <c r="L5" i="5"/>
  <c r="K4" i="5"/>
  <c r="J4" i="5"/>
  <c r="L4" i="5"/>
  <c r="H4" i="4"/>
  <c r="I4" i="4"/>
  <c r="J4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H13" i="4"/>
  <c r="I13" i="4"/>
  <c r="J13" i="4"/>
  <c r="H14" i="4"/>
  <c r="I14" i="4"/>
  <c r="J14" i="4"/>
  <c r="H15" i="4"/>
  <c r="I15" i="4"/>
  <c r="J15" i="4"/>
  <c r="H16" i="4"/>
  <c r="I16" i="4"/>
  <c r="J16" i="4"/>
  <c r="H17" i="4"/>
  <c r="I17" i="4"/>
  <c r="J17" i="4"/>
  <c r="H18" i="4"/>
  <c r="I18" i="4"/>
  <c r="J18" i="4"/>
  <c r="H19" i="4"/>
  <c r="I19" i="4"/>
  <c r="J19" i="4"/>
  <c r="H20" i="4"/>
  <c r="I20" i="4"/>
  <c r="J20" i="4"/>
  <c r="H21" i="4"/>
  <c r="I21" i="4"/>
  <c r="J21" i="4"/>
  <c r="H22" i="4"/>
  <c r="I22" i="4"/>
  <c r="J22" i="4"/>
  <c r="H23" i="4"/>
  <c r="I23" i="4"/>
  <c r="J23" i="4"/>
  <c r="J24" i="4"/>
</calcChain>
</file>

<file path=xl/sharedStrings.xml><?xml version="1.0" encoding="utf-8"?>
<sst xmlns="http://schemas.openxmlformats.org/spreadsheetml/2006/main" count="26" uniqueCount="16">
  <si>
    <t>รวมทั้งสิ้น</t>
  </si>
  <si>
    <t>รายการประเมิน</t>
  </si>
  <si>
    <t>ระดับคุณภาพ</t>
  </si>
  <si>
    <t>วิเคราะห์ผู้เชี่ยวชาญประเมินสื่อ</t>
  </si>
  <si>
    <t>ข้อที่</t>
  </si>
  <si>
    <t>คนที่ 1</t>
  </si>
  <si>
    <t>คนที่ 2</t>
  </si>
  <si>
    <t>คนที่ 3</t>
  </si>
  <si>
    <t>x</t>
  </si>
  <si>
    <t>S.D.</t>
  </si>
  <si>
    <t>ความคิดเห็นผู้เชี่ยวชาญ</t>
  </si>
  <si>
    <t>ผลการประเมิน</t>
  </si>
  <si>
    <t>วิเคราะห์ผู้ใช้เว็บไซต์</t>
  </si>
  <si>
    <t>คนที่ 4</t>
  </si>
  <si>
    <t>คนที่ 5</t>
  </si>
  <si>
    <t>ความคิดเห็นผู้ใช้เว็บไซต์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</si>
</sst>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0"/>
      <name val="Arial"/>
    </font>
    <font>
      <sz val="8"/>
      <name val="Arial"/>
    </font>
    <font>
      <b/>
      <sz val="16"/>
      <color indexed="10"/>
      <name val="BrowalliaUPC"/>
      <family val="2"/>
    </font>
    <font>
      <sz val="16"/>
      <name val="BrowalliaUPC"/>
      <family val="2"/>
    </font>
    <font>
      <b/>
      <sz val="16"/>
      <name val="BrowalliaUP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87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2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7"/>
  <sheetViews>
    <sheetView showGridLines="0" workbookViewId="0">
      <selection activeCell="I4" sqref="I4"/>
    </sheetView>
  </sheetViews>
  <sheetFormatPr defaultRowHeight="22.5" x14ac:dyDescent="0.45"/>
  <cols>
    <col min="1" max="2" width="9.140625" style="3"/>
    <col min="3" max="3" width="6.28515625" style="3" customWidth="1"/>
    <col min="4" max="4" width="34" style="3" customWidth="1"/>
    <col min="5" max="7" width="11.42578125" style="2" customWidth="1"/>
    <col min="8" max="9" width="12.28515625" style="2" customWidth="1"/>
    <col min="10" max="10" width="18.28515625" style="3" customWidth="1"/>
    <col min="11" max="16384" width="9.140625" style="3"/>
  </cols>
  <sheetData>
    <row r="1" spans="3:10" ht="23.25" x14ac:dyDescent="0.5">
      <c r="C1" s="1" t="s">
        <v>3</v>
      </c>
      <c r="D1" s="1"/>
    </row>
    <row r="2" spans="3:10" ht="23.25" x14ac:dyDescent="0.5">
      <c r="C2" s="25" t="s">
        <v>4</v>
      </c>
      <c r="D2" s="25" t="s">
        <v>1</v>
      </c>
      <c r="E2" s="27" t="s">
        <v>10</v>
      </c>
      <c r="F2" s="27"/>
      <c r="G2" s="27"/>
      <c r="H2" s="22" t="s">
        <v>11</v>
      </c>
      <c r="I2" s="23"/>
      <c r="J2" s="24"/>
    </row>
    <row r="3" spans="3:10" ht="23.25" x14ac:dyDescent="0.5">
      <c r="C3" s="26"/>
      <c r="D3" s="26"/>
      <c r="E3" s="5" t="s">
        <v>5</v>
      </c>
      <c r="F3" s="5" t="s">
        <v>6</v>
      </c>
      <c r="G3" s="5" t="s">
        <v>7</v>
      </c>
      <c r="H3" s="4" t="s">
        <v>8</v>
      </c>
      <c r="I3" s="4" t="s">
        <v>9</v>
      </c>
      <c r="J3" s="4" t="s">
        <v>2</v>
      </c>
    </row>
    <row r="4" spans="3:10" x14ac:dyDescent="0.45">
      <c r="C4" s="6">
        <v>1</v>
      </c>
      <c r="D4" s="6"/>
      <c r="E4" s="7">
        <v>4</v>
      </c>
      <c r="F4" s="7">
        <v>5</v>
      </c>
      <c r="G4" s="7">
        <v>5</v>
      </c>
      <c r="H4" s="8">
        <f t="shared" ref="H4:H23" si="0">AVERAGE(E4:G4)</f>
        <v>4.666666666666667</v>
      </c>
      <c r="I4" s="9">
        <f t="shared" ref="I4:I23" si="1">STDEV(E4:G4)</f>
        <v>0.57735026918962784</v>
      </c>
      <c r="J4" s="10" t="str">
        <f t="shared" ref="J4:J23" si="2">IF(H4&gt;=4.5,"มากที่สุด",IF(H4&gt;=3.59,"มาก",IF(H4&gt;=2.5,"ปานกลาง",IF(H4&gt;=1.5,"น้อย",IF(H4&gt;=1,"น้อยที่สุด")))))</f>
        <v>มากที่สุด</v>
      </c>
    </row>
    <row r="5" spans="3:10" x14ac:dyDescent="0.45">
      <c r="C5" s="7">
        <v>2</v>
      </c>
      <c r="D5" s="7"/>
      <c r="E5" s="7">
        <v>4</v>
      </c>
      <c r="F5" s="7">
        <v>4</v>
      </c>
      <c r="G5" s="7">
        <v>5</v>
      </c>
      <c r="H5" s="11">
        <f t="shared" si="0"/>
        <v>4.333333333333333</v>
      </c>
      <c r="I5" s="12">
        <f t="shared" si="1"/>
        <v>0.57735026918962473</v>
      </c>
      <c r="J5" s="13" t="str">
        <f t="shared" si="2"/>
        <v>มาก</v>
      </c>
    </row>
    <row r="6" spans="3:10" x14ac:dyDescent="0.45">
      <c r="C6" s="7">
        <v>3</v>
      </c>
      <c r="D6" s="7"/>
      <c r="E6" s="7">
        <v>5</v>
      </c>
      <c r="F6" s="7">
        <v>5</v>
      </c>
      <c r="G6" s="7">
        <v>4</v>
      </c>
      <c r="H6" s="11">
        <f t="shared" si="0"/>
        <v>4.666666666666667</v>
      </c>
      <c r="I6" s="12">
        <f t="shared" si="1"/>
        <v>0.57735026918962784</v>
      </c>
      <c r="J6" s="13" t="str">
        <f t="shared" si="2"/>
        <v>มากที่สุด</v>
      </c>
    </row>
    <row r="7" spans="3:10" x14ac:dyDescent="0.45">
      <c r="C7" s="7">
        <v>4</v>
      </c>
      <c r="D7" s="7"/>
      <c r="E7" s="7">
        <v>5</v>
      </c>
      <c r="F7" s="7">
        <v>4</v>
      </c>
      <c r="G7" s="7">
        <v>5</v>
      </c>
      <c r="H7" s="11">
        <f t="shared" si="0"/>
        <v>4.666666666666667</v>
      </c>
      <c r="I7" s="12">
        <f t="shared" si="1"/>
        <v>0.57735026918962784</v>
      </c>
      <c r="J7" s="13" t="str">
        <f t="shared" si="2"/>
        <v>มากที่สุด</v>
      </c>
    </row>
    <row r="8" spans="3:10" x14ac:dyDescent="0.45">
      <c r="C8" s="7">
        <v>5</v>
      </c>
      <c r="D8" s="7"/>
      <c r="E8" s="7">
        <v>5</v>
      </c>
      <c r="F8" s="7">
        <v>4</v>
      </c>
      <c r="G8" s="7">
        <v>5</v>
      </c>
      <c r="H8" s="11">
        <f t="shared" si="0"/>
        <v>4.666666666666667</v>
      </c>
      <c r="I8" s="12">
        <f t="shared" si="1"/>
        <v>0.57735026918962784</v>
      </c>
      <c r="J8" s="13" t="str">
        <f t="shared" si="2"/>
        <v>มากที่สุด</v>
      </c>
    </row>
    <row r="9" spans="3:10" x14ac:dyDescent="0.45">
      <c r="C9" s="7">
        <v>6</v>
      </c>
      <c r="D9" s="7"/>
      <c r="E9" s="7">
        <v>5</v>
      </c>
      <c r="F9" s="7">
        <v>5</v>
      </c>
      <c r="G9" s="7">
        <v>4</v>
      </c>
      <c r="H9" s="11">
        <f t="shared" si="0"/>
        <v>4.666666666666667</v>
      </c>
      <c r="I9" s="12">
        <f t="shared" si="1"/>
        <v>0.57735026918962784</v>
      </c>
      <c r="J9" s="13" t="str">
        <f t="shared" si="2"/>
        <v>มากที่สุด</v>
      </c>
    </row>
    <row r="10" spans="3:10" x14ac:dyDescent="0.45">
      <c r="C10" s="7">
        <v>7</v>
      </c>
      <c r="D10" s="7"/>
      <c r="E10" s="7">
        <v>4</v>
      </c>
      <c r="F10" s="7">
        <v>4</v>
      </c>
      <c r="G10" s="7">
        <v>5</v>
      </c>
      <c r="H10" s="11">
        <f t="shared" si="0"/>
        <v>4.333333333333333</v>
      </c>
      <c r="I10" s="12">
        <f t="shared" si="1"/>
        <v>0.57735026918962473</v>
      </c>
      <c r="J10" s="13" t="str">
        <f t="shared" si="2"/>
        <v>มาก</v>
      </c>
    </row>
    <row r="11" spans="3:10" x14ac:dyDescent="0.45">
      <c r="C11" s="7">
        <v>8</v>
      </c>
      <c r="D11" s="7"/>
      <c r="E11" s="7">
        <v>4</v>
      </c>
      <c r="F11" s="7">
        <v>5</v>
      </c>
      <c r="G11" s="7">
        <v>4</v>
      </c>
      <c r="H11" s="11">
        <f t="shared" si="0"/>
        <v>4.333333333333333</v>
      </c>
      <c r="I11" s="12">
        <f t="shared" si="1"/>
        <v>0.57735026918962473</v>
      </c>
      <c r="J11" s="13" t="str">
        <f t="shared" si="2"/>
        <v>มาก</v>
      </c>
    </row>
    <row r="12" spans="3:10" x14ac:dyDescent="0.45">
      <c r="C12" s="7">
        <v>9</v>
      </c>
      <c r="D12" s="7"/>
      <c r="E12" s="7">
        <v>5</v>
      </c>
      <c r="F12" s="7">
        <v>3</v>
      </c>
      <c r="G12" s="7">
        <v>5</v>
      </c>
      <c r="H12" s="11">
        <f t="shared" si="0"/>
        <v>4.333333333333333</v>
      </c>
      <c r="I12" s="12">
        <f t="shared" si="1"/>
        <v>1.154700538379251</v>
      </c>
      <c r="J12" s="13" t="str">
        <f t="shared" si="2"/>
        <v>มาก</v>
      </c>
    </row>
    <row r="13" spans="3:10" x14ac:dyDescent="0.45">
      <c r="C13" s="7">
        <v>10</v>
      </c>
      <c r="D13" s="7"/>
      <c r="E13" s="7">
        <v>5</v>
      </c>
      <c r="F13" s="7">
        <v>4</v>
      </c>
      <c r="G13" s="7">
        <v>5</v>
      </c>
      <c r="H13" s="11">
        <f t="shared" si="0"/>
        <v>4.666666666666667</v>
      </c>
      <c r="I13" s="12">
        <f t="shared" si="1"/>
        <v>0.57735026918962784</v>
      </c>
      <c r="J13" s="13" t="str">
        <f t="shared" si="2"/>
        <v>มากที่สุด</v>
      </c>
    </row>
    <row r="14" spans="3:10" x14ac:dyDescent="0.45">
      <c r="C14" s="7">
        <v>11</v>
      </c>
      <c r="D14" s="7"/>
      <c r="E14" s="7">
        <v>5</v>
      </c>
      <c r="F14" s="7">
        <v>4</v>
      </c>
      <c r="G14" s="7">
        <v>4</v>
      </c>
      <c r="H14" s="11">
        <f t="shared" si="0"/>
        <v>4.333333333333333</v>
      </c>
      <c r="I14" s="12">
        <f t="shared" si="1"/>
        <v>0.57735026918962473</v>
      </c>
      <c r="J14" s="13" t="str">
        <f t="shared" si="2"/>
        <v>มาก</v>
      </c>
    </row>
    <row r="15" spans="3:10" x14ac:dyDescent="0.45">
      <c r="C15" s="7">
        <v>12</v>
      </c>
      <c r="D15" s="7"/>
      <c r="E15" s="7">
        <v>4</v>
      </c>
      <c r="F15" s="7">
        <v>5</v>
      </c>
      <c r="G15" s="7">
        <v>4</v>
      </c>
      <c r="H15" s="11">
        <f t="shared" si="0"/>
        <v>4.333333333333333</v>
      </c>
      <c r="I15" s="12">
        <f t="shared" si="1"/>
        <v>0.57735026918962473</v>
      </c>
      <c r="J15" s="13" t="str">
        <f t="shared" si="2"/>
        <v>มาก</v>
      </c>
    </row>
    <row r="16" spans="3:10" x14ac:dyDescent="0.45">
      <c r="C16" s="7">
        <v>13</v>
      </c>
      <c r="D16" s="7"/>
      <c r="E16" s="7">
        <v>5</v>
      </c>
      <c r="F16" s="7">
        <v>5</v>
      </c>
      <c r="G16" s="7">
        <v>4</v>
      </c>
      <c r="H16" s="11">
        <f t="shared" si="0"/>
        <v>4.666666666666667</v>
      </c>
      <c r="I16" s="12">
        <f t="shared" si="1"/>
        <v>0.57735026918962784</v>
      </c>
      <c r="J16" s="13" t="str">
        <f t="shared" si="2"/>
        <v>มากที่สุด</v>
      </c>
    </row>
    <row r="17" spans="3:10" x14ac:dyDescent="0.45">
      <c r="C17" s="7">
        <v>14</v>
      </c>
      <c r="D17" s="7"/>
      <c r="E17" s="7">
        <v>5</v>
      </c>
      <c r="F17" s="7">
        <v>4</v>
      </c>
      <c r="G17" s="7">
        <v>4</v>
      </c>
      <c r="H17" s="11">
        <f t="shared" si="0"/>
        <v>4.333333333333333</v>
      </c>
      <c r="I17" s="12">
        <f t="shared" si="1"/>
        <v>0.57735026918962473</v>
      </c>
      <c r="J17" s="13" t="str">
        <f t="shared" si="2"/>
        <v>มาก</v>
      </c>
    </row>
    <row r="18" spans="3:10" x14ac:dyDescent="0.45">
      <c r="C18" s="7">
        <v>15</v>
      </c>
      <c r="D18" s="7"/>
      <c r="E18" s="7">
        <v>5</v>
      </c>
      <c r="F18" s="7">
        <v>5</v>
      </c>
      <c r="G18" s="7">
        <v>4</v>
      </c>
      <c r="H18" s="11">
        <f t="shared" si="0"/>
        <v>4.666666666666667</v>
      </c>
      <c r="I18" s="12">
        <f t="shared" si="1"/>
        <v>0.57735026918962784</v>
      </c>
      <c r="J18" s="13" t="str">
        <f t="shared" si="2"/>
        <v>มากที่สุด</v>
      </c>
    </row>
    <row r="19" spans="3:10" x14ac:dyDescent="0.45">
      <c r="C19" s="7">
        <v>16</v>
      </c>
      <c r="D19" s="7"/>
      <c r="E19" s="7">
        <v>5</v>
      </c>
      <c r="F19" s="7">
        <v>5</v>
      </c>
      <c r="G19" s="7">
        <v>4</v>
      </c>
      <c r="H19" s="11">
        <f t="shared" si="0"/>
        <v>4.666666666666667</v>
      </c>
      <c r="I19" s="12">
        <f t="shared" si="1"/>
        <v>0.57735026918962784</v>
      </c>
      <c r="J19" s="13" t="str">
        <f t="shared" si="2"/>
        <v>มากที่สุด</v>
      </c>
    </row>
    <row r="20" spans="3:10" x14ac:dyDescent="0.45">
      <c r="C20" s="7">
        <v>17</v>
      </c>
      <c r="D20" s="7"/>
      <c r="E20" s="7">
        <v>5</v>
      </c>
      <c r="F20" s="7">
        <v>5</v>
      </c>
      <c r="G20" s="7">
        <v>4</v>
      </c>
      <c r="H20" s="11">
        <f t="shared" si="0"/>
        <v>4.666666666666667</v>
      </c>
      <c r="I20" s="12">
        <f t="shared" si="1"/>
        <v>0.57735026918962784</v>
      </c>
      <c r="J20" s="13" t="str">
        <f t="shared" si="2"/>
        <v>มากที่สุด</v>
      </c>
    </row>
    <row r="21" spans="3:10" x14ac:dyDescent="0.45">
      <c r="C21" s="7">
        <v>18</v>
      </c>
      <c r="D21" s="7"/>
      <c r="E21" s="7">
        <v>5</v>
      </c>
      <c r="F21" s="7">
        <v>5</v>
      </c>
      <c r="G21" s="7">
        <v>4</v>
      </c>
      <c r="H21" s="11">
        <f t="shared" si="0"/>
        <v>4.666666666666667</v>
      </c>
      <c r="I21" s="12">
        <f t="shared" si="1"/>
        <v>0.57735026918962784</v>
      </c>
      <c r="J21" s="13" t="str">
        <f t="shared" si="2"/>
        <v>มากที่สุด</v>
      </c>
    </row>
    <row r="22" spans="3:10" x14ac:dyDescent="0.45">
      <c r="C22" s="7">
        <v>19</v>
      </c>
      <c r="D22" s="7"/>
      <c r="E22" s="7">
        <v>5</v>
      </c>
      <c r="F22" s="7">
        <v>5</v>
      </c>
      <c r="G22" s="7">
        <v>4</v>
      </c>
      <c r="H22" s="11">
        <f t="shared" si="0"/>
        <v>4.666666666666667</v>
      </c>
      <c r="I22" s="12">
        <f t="shared" si="1"/>
        <v>0.57735026918962784</v>
      </c>
      <c r="J22" s="13" t="str">
        <f t="shared" si="2"/>
        <v>มากที่สุด</v>
      </c>
    </row>
    <row r="23" spans="3:10" x14ac:dyDescent="0.45">
      <c r="C23" s="7">
        <v>20</v>
      </c>
      <c r="D23" s="7"/>
      <c r="E23" s="7">
        <v>4</v>
      </c>
      <c r="F23" s="7">
        <v>5</v>
      </c>
      <c r="G23" s="7">
        <v>4</v>
      </c>
      <c r="H23" s="11">
        <f t="shared" si="0"/>
        <v>4.333333333333333</v>
      </c>
      <c r="I23" s="12">
        <f t="shared" si="1"/>
        <v>0.57735026918962473</v>
      </c>
      <c r="J23" s="13" t="str">
        <f t="shared" si="2"/>
        <v>มาก</v>
      </c>
    </row>
    <row r="24" spans="3:10" ht="24" thickBot="1" x14ac:dyDescent="0.55000000000000004">
      <c r="C24" s="28" t="s">
        <v>0</v>
      </c>
      <c r="D24" s="29"/>
      <c r="E24" s="29"/>
      <c r="F24" s="29"/>
      <c r="G24" s="29"/>
      <c r="H24" s="14">
        <v>4.5</v>
      </c>
      <c r="I24" s="14">
        <v>0.65</v>
      </c>
      <c r="J24" s="15" t="str">
        <f>IF(H24&gt;=4.5,"มากที่สุด",IF(H24&gt;=3.59,"มาก",IF(H24&gt;=2.5,"ปานกลาง",IF(H24&gt;=1.5,"น้อย",IF(H24&gt;=1,"น้อยที่สุด")))))</f>
        <v>มากที่สุด</v>
      </c>
    </row>
    <row r="25" spans="3:10" x14ac:dyDescent="0.45">
      <c r="C25" s="16"/>
      <c r="D25" s="16"/>
      <c r="E25" s="16"/>
      <c r="F25" s="16"/>
      <c r="G25" s="16"/>
      <c r="H25" s="17"/>
      <c r="I25" s="18"/>
      <c r="J25" s="19"/>
    </row>
    <row r="26" spans="3:10" x14ac:dyDescent="0.45">
      <c r="C26" s="16"/>
      <c r="D26" s="16"/>
      <c r="E26" s="16"/>
      <c r="F26" s="16"/>
      <c r="G26" s="16"/>
      <c r="H26" s="17"/>
      <c r="I26" s="18"/>
      <c r="J26" s="19"/>
    </row>
    <row r="27" spans="3:10" ht="23.25" x14ac:dyDescent="0.5">
      <c r="C27" s="16"/>
      <c r="D27" s="16"/>
      <c r="E27" s="16"/>
      <c r="F27" s="16"/>
      <c r="G27" s="16"/>
      <c r="H27" s="17"/>
      <c r="I27" s="20"/>
      <c r="J27" s="21"/>
    </row>
  </sheetData>
  <mergeCells count="5">
    <mergeCell ref="H2:J2"/>
    <mergeCell ref="D2:D3"/>
    <mergeCell ref="E2:G2"/>
    <mergeCell ref="C2:C3"/>
    <mergeCell ref="C24:G24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27"/>
  <sheetViews>
    <sheetView showGridLines="0" tabSelected="1" workbookViewId="0">
      <selection activeCell="L7" sqref="L7"/>
    </sheetView>
  </sheetViews>
  <sheetFormatPr defaultRowHeight="22.5" x14ac:dyDescent="0.45"/>
  <cols>
    <col min="1" max="2" width="9.140625" style="3"/>
    <col min="3" max="3" width="6.28515625" style="3" customWidth="1"/>
    <col min="4" max="4" width="34" style="3" customWidth="1"/>
    <col min="5" max="9" width="11.42578125" style="2" customWidth="1"/>
    <col min="10" max="11" width="12.28515625" style="2" customWidth="1"/>
    <col min="12" max="12" width="18.28515625" style="3" customWidth="1"/>
    <col min="13" max="16384" width="9.140625" style="3"/>
  </cols>
  <sheetData>
    <row r="1" spans="3:12" ht="23.25" x14ac:dyDescent="0.5">
      <c r="C1" s="1" t="s">
        <v>12</v>
      </c>
      <c r="D1" s="1"/>
    </row>
    <row r="2" spans="3:12" ht="23.25" x14ac:dyDescent="0.5">
      <c r="C2" s="25" t="s">
        <v>4</v>
      </c>
      <c r="D2" s="25" t="s">
        <v>1</v>
      </c>
      <c r="E2" s="27" t="s">
        <v>15</v>
      </c>
      <c r="F2" s="27"/>
      <c r="G2" s="27"/>
      <c r="H2" s="27"/>
      <c r="I2" s="27"/>
      <c r="J2" s="22" t="s">
        <v>11</v>
      </c>
      <c r="K2" s="23"/>
      <c r="L2" s="24"/>
    </row>
    <row r="3" spans="3:12" ht="23.25" x14ac:dyDescent="0.5">
      <c r="C3" s="26"/>
      <c r="D3" s="26"/>
      <c r="E3" s="5" t="s">
        <v>5</v>
      </c>
      <c r="F3" s="5" t="s">
        <v>6</v>
      </c>
      <c r="G3" s="5" t="s">
        <v>7</v>
      </c>
      <c r="H3" s="5" t="s">
        <v>13</v>
      </c>
      <c r="I3" s="5" t="s">
        <v>14</v>
      </c>
      <c r="J3" s="4" t="s">
        <v>8</v>
      </c>
      <c r="K3" s="4" t="s">
        <v>9</v>
      </c>
      <c r="L3" s="4" t="s">
        <v>2</v>
      </c>
    </row>
    <row r="4" spans="3:12" x14ac:dyDescent="0.45">
      <c r="C4" s="6">
        <v>1</v>
      </c>
      <c r="D4" s="6"/>
      <c r="E4" s="7">
        <v>2</v>
      </c>
      <c r="F4" s="7">
        <v>2</v>
      </c>
      <c r="G4" s="7">
        <v>2</v>
      </c>
      <c r="H4" s="7">
        <v>2</v>
      </c>
      <c r="I4" s="7">
        <v>2</v>
      </c>
      <c r="J4" s="8">
        <f t="shared" ref="J4:J23" si="0">AVERAGE(E4:I4)</f>
        <v>2</v>
      </c>
      <c r="K4" s="9">
        <f t="shared" ref="K4:K23" si="1">STDEV(E4:I4)</f>
        <v>0</v>
      </c>
      <c r="L4" s="10" t="str">
        <f t="shared" ref="L4:L23" si="2">IF(J4&gt;=4.5,"มากที่สุด",IF(J4&gt;=3.59,"มาก",IF(J4&gt;=2.5,"ปานกลาง",IF(J4&gt;=1.5,"น้อย",IF(J4&gt;=1,"น้อยที่สุด")))))</f>
        <v>น้อย</v>
      </c>
    </row>
    <row r="5" spans="3:12" x14ac:dyDescent="0.45">
      <c r="C5" s="7">
        <v>2</v>
      </c>
      <c r="D5" s="7"/>
      <c r="E5" s="7">
        <v>4</v>
      </c>
      <c r="F5" s="7">
        <v>4</v>
      </c>
      <c r="G5" s="7"/>
      <c r="H5" s="7"/>
      <c r="I5" s="7">
        <v>5</v>
      </c>
      <c r="J5" s="11">
        <f t="shared" si="0"/>
        <v>4.333333333333333</v>
      </c>
      <c r="K5" s="12">
        <f t="shared" si="1"/>
        <v>0.57735026918962473</v>
      </c>
      <c r="L5" s="13" t="str">
        <f t="shared" si="2"/>
        <v>มาก</v>
      </c>
    </row>
    <row r="6" spans="3:12" x14ac:dyDescent="0.45">
      <c r="C6" s="7">
        <v>3</v>
      </c>
      <c r="D6" s="7"/>
      <c r="E6" s="7">
        <v>5</v>
      </c>
      <c r="F6" s="7">
        <v>5</v>
      </c>
      <c r="G6" s="7"/>
      <c r="H6" s="7"/>
      <c r="I6" s="7">
        <v>4</v>
      </c>
      <c r="J6" s="11">
        <f t="shared" si="0"/>
        <v>4.666666666666667</v>
      </c>
      <c r="K6" s="12">
        <f t="shared" si="1"/>
        <v>0.57735026918962784</v>
      </c>
      <c r="L6" s="13" t="str">
        <f t="shared" si="2"/>
        <v>มากที่สุด</v>
      </c>
    </row>
    <row r="7" spans="3:12" x14ac:dyDescent="0.45">
      <c r="C7" s="7">
        <v>4</v>
      </c>
      <c r="D7" s="7"/>
      <c r="E7" s="7">
        <v>5</v>
      </c>
      <c r="F7" s="7">
        <v>4</v>
      </c>
      <c r="G7" s="7"/>
      <c r="H7" s="7"/>
      <c r="I7" s="7">
        <v>5</v>
      </c>
      <c r="J7" s="11">
        <f t="shared" si="0"/>
        <v>4.666666666666667</v>
      </c>
      <c r="K7" s="12">
        <f t="shared" si="1"/>
        <v>0.57735026918962784</v>
      </c>
      <c r="L7" s="13" t="str">
        <f t="shared" si="2"/>
        <v>มากที่สุด</v>
      </c>
    </row>
    <row r="8" spans="3:12" x14ac:dyDescent="0.45">
      <c r="C8" s="7">
        <v>5</v>
      </c>
      <c r="D8" s="7"/>
      <c r="E8" s="7">
        <v>5</v>
      </c>
      <c r="F8" s="7">
        <v>4</v>
      </c>
      <c r="G8" s="7"/>
      <c r="H8" s="7"/>
      <c r="I8" s="7">
        <v>5</v>
      </c>
      <c r="J8" s="11">
        <f t="shared" si="0"/>
        <v>4.666666666666667</v>
      </c>
      <c r="K8" s="12">
        <f t="shared" si="1"/>
        <v>0.57735026918962784</v>
      </c>
      <c r="L8" s="13" t="str">
        <f t="shared" si="2"/>
        <v>มากที่สุด</v>
      </c>
    </row>
    <row r="9" spans="3:12" x14ac:dyDescent="0.45">
      <c r="C9" s="7">
        <v>6</v>
      </c>
      <c r="D9" s="7"/>
      <c r="E9" s="7">
        <v>5</v>
      </c>
      <c r="F9" s="7">
        <v>5</v>
      </c>
      <c r="G9" s="7"/>
      <c r="H9" s="7"/>
      <c r="I9" s="7">
        <v>4</v>
      </c>
      <c r="J9" s="11">
        <f t="shared" si="0"/>
        <v>4.666666666666667</v>
      </c>
      <c r="K9" s="12">
        <f t="shared" si="1"/>
        <v>0.57735026918962784</v>
      </c>
      <c r="L9" s="13" t="str">
        <f t="shared" si="2"/>
        <v>มากที่สุด</v>
      </c>
    </row>
    <row r="10" spans="3:12" x14ac:dyDescent="0.45">
      <c r="C10" s="7">
        <v>7</v>
      </c>
      <c r="D10" s="7"/>
      <c r="E10" s="7">
        <v>4</v>
      </c>
      <c r="F10" s="7">
        <v>4</v>
      </c>
      <c r="G10" s="7"/>
      <c r="H10" s="7"/>
      <c r="I10" s="7">
        <v>5</v>
      </c>
      <c r="J10" s="11">
        <f t="shared" si="0"/>
        <v>4.333333333333333</v>
      </c>
      <c r="K10" s="12">
        <f t="shared" si="1"/>
        <v>0.57735026918962473</v>
      </c>
      <c r="L10" s="13" t="str">
        <f t="shared" si="2"/>
        <v>มาก</v>
      </c>
    </row>
    <row r="11" spans="3:12" x14ac:dyDescent="0.45">
      <c r="C11" s="7">
        <v>8</v>
      </c>
      <c r="D11" s="7"/>
      <c r="E11" s="7">
        <v>4</v>
      </c>
      <c r="F11" s="7">
        <v>5</v>
      </c>
      <c r="G11" s="7"/>
      <c r="H11" s="7"/>
      <c r="I11" s="7">
        <v>4</v>
      </c>
      <c r="J11" s="11">
        <f t="shared" si="0"/>
        <v>4.333333333333333</v>
      </c>
      <c r="K11" s="12">
        <f t="shared" si="1"/>
        <v>0.57735026918962473</v>
      </c>
      <c r="L11" s="13" t="str">
        <f t="shared" si="2"/>
        <v>มาก</v>
      </c>
    </row>
    <row r="12" spans="3:12" x14ac:dyDescent="0.45">
      <c r="C12" s="7">
        <v>9</v>
      </c>
      <c r="D12" s="7"/>
      <c r="E12" s="7">
        <v>5</v>
      </c>
      <c r="F12" s="7">
        <v>3</v>
      </c>
      <c r="G12" s="7"/>
      <c r="H12" s="7"/>
      <c r="I12" s="7">
        <v>5</v>
      </c>
      <c r="J12" s="11">
        <f t="shared" si="0"/>
        <v>4.333333333333333</v>
      </c>
      <c r="K12" s="12">
        <f t="shared" si="1"/>
        <v>1.154700538379251</v>
      </c>
      <c r="L12" s="13" t="str">
        <f t="shared" si="2"/>
        <v>มาก</v>
      </c>
    </row>
    <row r="13" spans="3:12" x14ac:dyDescent="0.45">
      <c r="C13" s="7">
        <v>10</v>
      </c>
      <c r="D13" s="7"/>
      <c r="E13" s="7">
        <v>5</v>
      </c>
      <c r="F13" s="7">
        <v>4</v>
      </c>
      <c r="G13" s="7"/>
      <c r="H13" s="7"/>
      <c r="I13" s="7">
        <v>5</v>
      </c>
      <c r="J13" s="11">
        <f t="shared" si="0"/>
        <v>4.666666666666667</v>
      </c>
      <c r="K13" s="12">
        <f t="shared" si="1"/>
        <v>0.57735026918962784</v>
      </c>
      <c r="L13" s="13" t="str">
        <f t="shared" si="2"/>
        <v>มากที่สุด</v>
      </c>
    </row>
    <row r="14" spans="3:12" x14ac:dyDescent="0.45">
      <c r="C14" s="7">
        <v>11</v>
      </c>
      <c r="D14" s="7"/>
      <c r="E14" s="7">
        <v>5</v>
      </c>
      <c r="F14" s="7">
        <v>4</v>
      </c>
      <c r="G14" s="7"/>
      <c r="H14" s="7"/>
      <c r="I14" s="7">
        <v>4</v>
      </c>
      <c r="J14" s="11">
        <f t="shared" si="0"/>
        <v>4.333333333333333</v>
      </c>
      <c r="K14" s="12">
        <f t="shared" si="1"/>
        <v>0.57735026918962473</v>
      </c>
      <c r="L14" s="13" t="str">
        <f t="shared" si="2"/>
        <v>มาก</v>
      </c>
    </row>
    <row r="15" spans="3:12" x14ac:dyDescent="0.45">
      <c r="C15" s="7">
        <v>12</v>
      </c>
      <c r="D15" s="7"/>
      <c r="E15" s="7">
        <v>4</v>
      </c>
      <c r="F15" s="7">
        <v>5</v>
      </c>
      <c r="G15" s="7"/>
      <c r="H15" s="7"/>
      <c r="I15" s="7">
        <v>4</v>
      </c>
      <c r="J15" s="11">
        <f t="shared" si="0"/>
        <v>4.333333333333333</v>
      </c>
      <c r="K15" s="12">
        <f t="shared" si="1"/>
        <v>0.57735026918962473</v>
      </c>
      <c r="L15" s="13" t="str">
        <f t="shared" si="2"/>
        <v>มาก</v>
      </c>
    </row>
    <row r="16" spans="3:12" x14ac:dyDescent="0.45">
      <c r="C16" s="7">
        <v>13</v>
      </c>
      <c r="D16" s="7"/>
      <c r="E16" s="7">
        <v>5</v>
      </c>
      <c r="F16" s="7">
        <v>5</v>
      </c>
      <c r="G16" s="7"/>
      <c r="H16" s="7"/>
      <c r="I16" s="7">
        <v>4</v>
      </c>
      <c r="J16" s="11">
        <f t="shared" si="0"/>
        <v>4.666666666666667</v>
      </c>
      <c r="K16" s="12">
        <f t="shared" si="1"/>
        <v>0.57735026918962784</v>
      </c>
      <c r="L16" s="13" t="str">
        <f t="shared" si="2"/>
        <v>มากที่สุด</v>
      </c>
    </row>
    <row r="17" spans="3:12" x14ac:dyDescent="0.45">
      <c r="C17" s="7">
        <v>14</v>
      </c>
      <c r="D17" s="7"/>
      <c r="E17" s="7">
        <v>5</v>
      </c>
      <c r="F17" s="7">
        <v>4</v>
      </c>
      <c r="G17" s="7"/>
      <c r="H17" s="7"/>
      <c r="I17" s="7">
        <v>4</v>
      </c>
      <c r="J17" s="11">
        <f t="shared" si="0"/>
        <v>4.333333333333333</v>
      </c>
      <c r="K17" s="12">
        <f t="shared" si="1"/>
        <v>0.57735026918962473</v>
      </c>
      <c r="L17" s="13" t="str">
        <f t="shared" si="2"/>
        <v>มาก</v>
      </c>
    </row>
    <row r="18" spans="3:12" x14ac:dyDescent="0.45">
      <c r="C18" s="7">
        <v>15</v>
      </c>
      <c r="D18" s="7"/>
      <c r="E18" s="7">
        <v>5</v>
      </c>
      <c r="F18" s="7">
        <v>5</v>
      </c>
      <c r="G18" s="7"/>
      <c r="H18" s="7"/>
      <c r="I18" s="7">
        <v>4</v>
      </c>
      <c r="J18" s="11">
        <f t="shared" si="0"/>
        <v>4.666666666666667</v>
      </c>
      <c r="K18" s="12">
        <f t="shared" si="1"/>
        <v>0.57735026918962784</v>
      </c>
      <c r="L18" s="13" t="str">
        <f t="shared" si="2"/>
        <v>มากที่สุด</v>
      </c>
    </row>
    <row r="19" spans="3:12" x14ac:dyDescent="0.45">
      <c r="C19" s="7">
        <v>16</v>
      </c>
      <c r="D19" s="7"/>
      <c r="E19" s="7">
        <v>5</v>
      </c>
      <c r="F19" s="7">
        <v>5</v>
      </c>
      <c r="G19" s="7"/>
      <c r="H19" s="7"/>
      <c r="I19" s="7">
        <v>4</v>
      </c>
      <c r="J19" s="11">
        <f t="shared" si="0"/>
        <v>4.666666666666667</v>
      </c>
      <c r="K19" s="12">
        <f t="shared" si="1"/>
        <v>0.57735026918962784</v>
      </c>
      <c r="L19" s="13" t="str">
        <f t="shared" si="2"/>
        <v>มากที่สุด</v>
      </c>
    </row>
    <row r="20" spans="3:12" x14ac:dyDescent="0.45">
      <c r="C20" s="7">
        <v>17</v>
      </c>
      <c r="D20" s="7"/>
      <c r="E20" s="7">
        <v>5</v>
      </c>
      <c r="F20" s="7">
        <v>5</v>
      </c>
      <c r="G20" s="7"/>
      <c r="H20" s="7"/>
      <c r="I20" s="7">
        <v>4</v>
      </c>
      <c r="J20" s="11">
        <f t="shared" si="0"/>
        <v>4.666666666666667</v>
      </c>
      <c r="K20" s="12">
        <f t="shared" si="1"/>
        <v>0.57735026918962784</v>
      </c>
      <c r="L20" s="13" t="str">
        <f t="shared" si="2"/>
        <v>มากที่สุด</v>
      </c>
    </row>
    <row r="21" spans="3:12" x14ac:dyDescent="0.45">
      <c r="C21" s="7">
        <v>18</v>
      </c>
      <c r="D21" s="7"/>
      <c r="E21" s="7">
        <v>5</v>
      </c>
      <c r="F21" s="7">
        <v>5</v>
      </c>
      <c r="G21" s="7"/>
      <c r="H21" s="7"/>
      <c r="I21" s="7">
        <v>4</v>
      </c>
      <c r="J21" s="11">
        <f t="shared" si="0"/>
        <v>4.666666666666667</v>
      </c>
      <c r="K21" s="12">
        <f t="shared" si="1"/>
        <v>0.57735026918962784</v>
      </c>
      <c r="L21" s="13" t="str">
        <f t="shared" si="2"/>
        <v>มากที่สุด</v>
      </c>
    </row>
    <row r="22" spans="3:12" x14ac:dyDescent="0.45">
      <c r="C22" s="7">
        <v>19</v>
      </c>
      <c r="D22" s="7"/>
      <c r="E22" s="7">
        <v>5</v>
      </c>
      <c r="F22" s="7">
        <v>5</v>
      </c>
      <c r="G22" s="7"/>
      <c r="H22" s="7"/>
      <c r="I22" s="7">
        <v>4</v>
      </c>
      <c r="J22" s="11">
        <f t="shared" si="0"/>
        <v>4.666666666666667</v>
      </c>
      <c r="K22" s="12">
        <f t="shared" si="1"/>
        <v>0.57735026918962784</v>
      </c>
      <c r="L22" s="13" t="str">
        <f t="shared" si="2"/>
        <v>มากที่สุด</v>
      </c>
    </row>
    <row r="23" spans="3:12" x14ac:dyDescent="0.45">
      <c r="C23" s="7">
        <v>20</v>
      </c>
      <c r="D23" s="7"/>
      <c r="E23" s="7">
        <v>4</v>
      </c>
      <c r="F23" s="7">
        <v>5</v>
      </c>
      <c r="G23" s="7"/>
      <c r="H23" s="7"/>
      <c r="I23" s="7">
        <v>4</v>
      </c>
      <c r="J23" s="11">
        <f t="shared" si="0"/>
        <v>4.333333333333333</v>
      </c>
      <c r="K23" s="12">
        <f t="shared" si="1"/>
        <v>0.57735026918962473</v>
      </c>
      <c r="L23" s="13" t="str">
        <f t="shared" si="2"/>
        <v>มาก</v>
      </c>
    </row>
    <row r="24" spans="3:12" ht="24" thickBot="1" x14ac:dyDescent="0.55000000000000004">
      <c r="C24" s="28" t="s">
        <v>0</v>
      </c>
      <c r="D24" s="29"/>
      <c r="E24" s="29"/>
      <c r="F24" s="29"/>
      <c r="G24" s="29"/>
      <c r="H24" s="29"/>
      <c r="I24" s="29"/>
      <c r="J24" s="14">
        <v>4.5</v>
      </c>
      <c r="K24" s="14">
        <v>0.65</v>
      </c>
      <c r="L24" s="15" t="str">
        <f>IF(J24&gt;=4.5,"มากที่สุด",IF(J24&gt;=3.59,"มาก",IF(J24&gt;=2.5,"ปานกลาง",IF(J24&gt;=1.5,"น้อย",IF(J24&gt;=1,"น้อยที่สุด")))))</f>
        <v>มากที่สุด</v>
      </c>
    </row>
    <row r="25" spans="3:12" x14ac:dyDescent="0.45">
      <c r="C25" s="16"/>
      <c r="D25" s="16"/>
      <c r="E25" s="16"/>
      <c r="F25" s="16"/>
      <c r="G25" s="16"/>
      <c r="H25" s="16"/>
      <c r="I25" s="16"/>
      <c r="J25" s="17"/>
      <c r="K25" s="18"/>
      <c r="L25" s="19"/>
    </row>
    <row r="26" spans="3:12" x14ac:dyDescent="0.45">
      <c r="C26" s="16"/>
      <c r="D26" s="16"/>
      <c r="E26" s="16"/>
      <c r="F26" s="16"/>
      <c r="G26" s="16"/>
      <c r="H26" s="16"/>
      <c r="I26" s="16"/>
      <c r="J26" s="17"/>
      <c r="K26" s="18"/>
      <c r="L26" s="19"/>
    </row>
    <row r="27" spans="3:12" ht="23.25" x14ac:dyDescent="0.5">
      <c r="C27" s="16"/>
      <c r="D27" s="16"/>
      <c r="E27" s="16"/>
      <c r="F27" s="16"/>
      <c r="G27" s="16"/>
      <c r="H27" s="16"/>
      <c r="I27" s="16"/>
      <c r="J27" s="17"/>
      <c r="K27" s="20"/>
      <c r="L27" s="21"/>
    </row>
  </sheetData>
  <mergeCells count="5">
    <mergeCell ref="C2:C3"/>
    <mergeCell ref="D2:D3"/>
    <mergeCell ref="E2:I2"/>
    <mergeCell ref="J2:L2"/>
    <mergeCell ref="C24:I24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ประเมินโดยผู้เชี่ยวชาญ</vt:lpstr>
      <vt:lpstr>ประเมินโดยผู้เรียน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education</dc:creator>
  <cp:lastModifiedBy>Windows User</cp:lastModifiedBy>
  <dcterms:created xsi:type="dcterms:W3CDTF">2011-03-16T02:15:44Z</dcterms:created>
  <dcterms:modified xsi:type="dcterms:W3CDTF">2015-11-22T03:17:58Z</dcterms:modified>
</cp:coreProperties>
</file>